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C:\Users\IT\Desktop\"/>
    </mc:Choice>
  </mc:AlternateContent>
  <xr:revisionPtr revIDLastSave="0" documentId="13_ncr:1_{B8D2929D-E293-4A38-AF40-B214FF815F9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جدول التصديقات" sheetId="1" r:id="rId1"/>
    <sheet name="قائمة اتفاقيات العمل العربية" sheetId="3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25" i="1" l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V25" i="1"/>
  <c r="C25" i="1"/>
</calcChain>
</file>

<file path=xl/sharedStrings.xml><?xml version="1.0" encoding="utf-8"?>
<sst xmlns="http://schemas.openxmlformats.org/spreadsheetml/2006/main" count="348" uniqueCount="74">
  <si>
    <t>اسم الدولة</t>
  </si>
  <si>
    <t>الاتفاقية رقم 1 لعام 1966</t>
  </si>
  <si>
    <t>الاتفاقية رقم 2 لعام 1967</t>
  </si>
  <si>
    <t>الاتفاقية رقم 3 لعام 1971</t>
  </si>
  <si>
    <t>الاتفاقية رقم 4 لعام 1975</t>
  </si>
  <si>
    <t>الاتفاقية رقم 5 لعام 1976</t>
  </si>
  <si>
    <t>الاتفاقية رقم 6 لعام 1976</t>
  </si>
  <si>
    <t>الاتفاقية رقم 7 لعام 1977</t>
  </si>
  <si>
    <t>الاتفاقية رقم 8 لعام 1977</t>
  </si>
  <si>
    <t>الاتفاقية رقم 9 لعام 1977</t>
  </si>
  <si>
    <t>الاتفاقية رقم 10 لعام 1979</t>
  </si>
  <si>
    <t>الاتفاقية رقم 11 لعام 1979</t>
  </si>
  <si>
    <t>الاتفاقية رقم 12 لعام 1980</t>
  </si>
  <si>
    <t>الاتفاقية رقم 13 لعام 1981</t>
  </si>
  <si>
    <t>الاتفاقية رقم 14 لعام 1981</t>
  </si>
  <si>
    <t>الاتفاقية رقم 15 لعام 1983</t>
  </si>
  <si>
    <t>الاتفاقية رقم 16 لعام 1983</t>
  </si>
  <si>
    <t>الاتفاقية رقم 17 لعام 1993</t>
  </si>
  <si>
    <t>الاتفاقية رقم 18 لعام 1996</t>
  </si>
  <si>
    <t>الاتفاقية رقم 19 لعام 1998</t>
  </si>
  <si>
    <t>عدد الاتفاقيات التي صدقت عليها الدول</t>
  </si>
  <si>
    <t>الأردن</t>
  </si>
  <si>
    <t>-</t>
  </si>
  <si>
    <t>الإمارات</t>
  </si>
  <si>
    <t>البحرين</t>
  </si>
  <si>
    <t>تونس</t>
  </si>
  <si>
    <t>الجزائر</t>
  </si>
  <si>
    <t>جيبوتي</t>
  </si>
  <si>
    <t>السعودية</t>
  </si>
  <si>
    <t>السودان</t>
  </si>
  <si>
    <t>سورية</t>
  </si>
  <si>
    <t>الصومال</t>
  </si>
  <si>
    <t>العراق</t>
  </si>
  <si>
    <t>سلطنة عمان</t>
  </si>
  <si>
    <t>2006 *</t>
  </si>
  <si>
    <t>فلسطين</t>
  </si>
  <si>
    <t>قطر</t>
  </si>
  <si>
    <t>الكويت</t>
  </si>
  <si>
    <t>1999 *</t>
  </si>
  <si>
    <t>لبنان</t>
  </si>
  <si>
    <t>2004 *</t>
  </si>
  <si>
    <t>ليبيا</t>
  </si>
  <si>
    <t>مصر</t>
  </si>
  <si>
    <t>المغرب</t>
  </si>
  <si>
    <t>موريتانيا</t>
  </si>
  <si>
    <t>اليمن</t>
  </si>
  <si>
    <t>#</t>
  </si>
  <si>
    <t>اجمالي التصديقات</t>
  </si>
  <si>
    <t xml:space="preserve">تصديقات الدول الأعضاء على إتفاقيات العمل العربية </t>
  </si>
  <si>
    <t>تصبح الاتفاقية محلا لمتابعة التنفيذ من قبل الأجهزة المختصة في المنظمة متى صدقت عليها ثلاث دول أعضاء (المادة الخامسة عشرة من نظام اتفاقيات وتوصيات العمل العربية).</t>
  </si>
  <si>
    <t>اتفاقيات العمل العربية جميعها موضع متابعة باستثناء الاتفاقية (10).</t>
  </si>
  <si>
    <t>(*) اتفاقية مرفق بها توصية.</t>
  </si>
  <si>
    <t>قائمـــة  باتفاقيــات العمــل العربيــة</t>
  </si>
  <si>
    <t>الاتفاقية العربية رقم (1) لعام 1966 بشأن مستويات العمل – الدورة الثانية لمؤتمر وزراء العمل العرب – القاهرة، نوفمبر تشرين الثاني 1966.</t>
  </si>
  <si>
    <t>الاتفاقية العربية رقم (2) لعام 1967 بشأن تنقل الأيدي العاملة – الدورة الثالثة لمؤتمر وزراء العمل العرب – الكويت، نوفمبر/ تشرين الثاني 1967.</t>
  </si>
  <si>
    <t>الاتفاقية العربية رقم (3) لعام 1971 بشأن المستوى الأدنى للتأمينات الاجتماعية – الدورة الأولى لمؤتمر العمل العربي – القاهرة، مارس/ آذار 1971.</t>
  </si>
  <si>
    <t>الاتفاقية العربية رقم (4) لعام 1975 بشأن تنقل الأيدي العاملة " معدلة " – الدورة الرابعة لمؤتمر العمل العربي – طرابلس، مارس/ آذار 1975.</t>
  </si>
  <si>
    <t>الاتفاقية العربية رقم (5) لعام 1976 بشأن المرأة العاملة – الدورة الخامسة لمؤتمر العمل العربي – الإسكندرية، مارس/ آذار 1976.</t>
  </si>
  <si>
    <t>الاتفاقية العربية رقم (6) لعام 1976 بشأن مستويات العمل " معدلة " – الدورة الخامسة لمؤتمر العمل العربي – الإسكندرية، مارس/ آذار 1976.</t>
  </si>
  <si>
    <t>الاتفاقية العربية رقم (8) لعام 1977 بشأن الحريات والحقوق النقابية – الدورة السادسة لمؤتمر العمل العربي – الإسكندرية، مارس/ آذار 1977.</t>
  </si>
  <si>
    <t>الاتفاقية العربية رقم (11) لعام 1979 بشأن المفاوضة الجماعية – الدورة السابعة لمؤتمر العمل العربي – الخرطوم، مارس/ آذار 1979.</t>
  </si>
  <si>
    <t>الاتفاقية العربية رقم (14) لعام 1981 بشأن حق العامل العربي في التأمينات الاجتماعية عند تنقله للعمل في أحد الأقطار العربية – الدورة التاسعة لمؤتمر العمل العربي – بنغازي، مارس/ آذار 1981.</t>
  </si>
  <si>
    <t xml:space="preserve">الاتفاقية العربية رقم (15) لعام 1983 بشأن تحديد وحماية الأجور – الدورة الحادية عشرة لمؤتمر العمل العربي – عمان، مارس/ آذار 1983. </t>
  </si>
  <si>
    <t xml:space="preserve">الاتفاقية العربية رقم (18) لعام 1996 بشأن عمل الأحداث – الدورة الثالثة والعشرون لمؤتمر العمل العربي – القاهرة، مارس/ آذار 1996. </t>
  </si>
  <si>
    <r>
      <t xml:space="preserve">الاتفاقية العربية رقم (7) لعام 1977 بشأن السلامة والصحة المهنية – الدورة السادسة لمؤتمر العمل العربي – الإسكندرية، مارس/ آذار 1977. </t>
    </r>
    <r>
      <rPr>
        <b/>
        <sz val="12"/>
        <color rgb="FFFF0000"/>
        <rFont val="Arial"/>
        <family val="2"/>
      </rPr>
      <t>( * )</t>
    </r>
  </si>
  <si>
    <r>
      <t xml:space="preserve">الاتفاقية العربية رقم (9) لعام 1977 بشأن التوجيه والتدريب المهني – الدورة السادسة لمؤتمر العمل العربي – الإسكندرية، مارس/ آذار 1977. </t>
    </r>
    <r>
      <rPr>
        <b/>
        <sz val="12"/>
        <color rgb="FFFF0000"/>
        <rFont val="Arial"/>
        <family val="2"/>
      </rPr>
      <t>( * )</t>
    </r>
  </si>
  <si>
    <r>
      <t xml:space="preserve">الاتفاقية العربية رقم (10) لعام 1979 بشأن الإجازة الدراسية مدفوعة الأجر – الدورة السابعة لمؤتمر العمل العربي – الخرطوم، مارس/ آذار 1979. </t>
    </r>
    <r>
      <rPr>
        <b/>
        <sz val="12"/>
        <color rgb="FFFF0000"/>
        <rFont val="Arial"/>
        <family val="2"/>
      </rPr>
      <t>( * )</t>
    </r>
  </si>
  <si>
    <r>
      <t xml:space="preserve">الاتفاقية العربية رقم (12) لعام 1980 بشأن العمال الزراعيين – الدورة الثامنة لمؤتمر العمل العربي – بغداد، مارس/ آذار 1980. </t>
    </r>
    <r>
      <rPr>
        <b/>
        <sz val="12"/>
        <color rgb="FFFF0000"/>
        <rFont val="Arial"/>
        <family val="2"/>
      </rPr>
      <t>( * )</t>
    </r>
  </si>
  <si>
    <r>
      <t xml:space="preserve">الاتفاقية العربية رقم (13) لعام 1981 بشأن بيئة العمل – الدورة التاسعة لمؤتمر العمل العربي – بنغازي، مارس/ آذار 1981. </t>
    </r>
    <r>
      <rPr>
        <b/>
        <sz val="12"/>
        <color rgb="FFFF0000"/>
        <rFont val="Arial"/>
        <family val="2"/>
      </rPr>
      <t>( * )</t>
    </r>
  </si>
  <si>
    <r>
      <t xml:space="preserve">الاتفاقية العربية رقم (16) لعام 1983 بشأن الخدمات الاجتماعية العمالية – الدورة الحادية عشرة لمؤتمر العمل العربي – عمان، مارس/ آذار 1983. </t>
    </r>
    <r>
      <rPr>
        <b/>
        <sz val="12"/>
        <color rgb="FFFF0000"/>
        <rFont val="Arial"/>
        <family val="2"/>
      </rPr>
      <t>( * )</t>
    </r>
  </si>
  <si>
    <r>
      <t>الاتفاقية العربية رقم (17) لعام 1993 بشأن تأهيل وتشغيل المعوقين – الدورة العشرون لمؤتمر العمل العربي – عمان، أبريل/ نيسان 1993.</t>
    </r>
    <r>
      <rPr>
        <b/>
        <sz val="12"/>
        <color rgb="FFFF0000"/>
        <rFont val="Arial"/>
        <family val="2"/>
      </rPr>
      <t xml:space="preserve"> ( * )</t>
    </r>
  </si>
  <si>
    <r>
      <t xml:space="preserve">الاتفاقية العربية رقم (19) لعام 1998 بشأن تفتيش العمل – الدورة الخامسة والعشرون لمؤتمر العمل العربي – الأقصر، مارس/ آذار 1998. </t>
    </r>
    <r>
      <rPr>
        <b/>
        <sz val="12"/>
        <color rgb="FFFF0000"/>
        <rFont val="Arial"/>
        <family val="2"/>
      </rPr>
      <t>( * )</t>
    </r>
  </si>
  <si>
    <r>
      <rPr>
        <b/>
        <sz val="11"/>
        <color rgb="FFFF0000"/>
        <rFont val="Arial"/>
        <family val="2"/>
      </rPr>
      <t>(*)</t>
    </r>
    <r>
      <rPr>
        <b/>
        <sz val="11"/>
        <color theme="1"/>
        <rFont val="Arial"/>
        <family val="2"/>
      </rPr>
      <t xml:space="preserve">  اتفاقية عليها تصديق جزئي .</t>
    </r>
  </si>
  <si>
    <t>ملاحظـــــــــــــــات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</si>
</sst>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rgb="FFFFFFFF"/>
      <name val="Arial"/>
      <family val="2"/>
    </font>
    <font>
      <sz val="11"/>
      <color rgb="FFFF0000"/>
      <name val="Arial"/>
      <family val="2"/>
    </font>
    <font>
      <sz val="11"/>
      <color theme="3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sz val="18"/>
      <color rgb="FFFF0000"/>
      <name val="Arial"/>
      <family val="2"/>
    </font>
    <font>
      <b/>
      <sz val="11"/>
      <color rgb="FFFF0000"/>
      <name val="Arial"/>
      <family val="2"/>
    </font>
    <font>
      <b/>
      <u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3512F"/>
        <bgColor indexed="64"/>
      </patternFill>
    </fill>
    <fill>
      <patternFill patternType="solid">
        <fgColor rgb="FFE29C86"/>
        <bgColor indexed="64"/>
      </patternFill>
    </fill>
  </fills>
  <borders count="5">
    <border>
      <left/>
      <right/>
      <top/>
      <bottom/>
      <diagonal/>
    </border>
    <border>
      <left style="medium">
        <color rgb="FFB34A2A"/>
      </left>
      <right style="medium">
        <color rgb="FFB34A2A"/>
      </right>
      <top/>
      <bottom style="medium">
        <color rgb="FFB34A2A"/>
      </bottom>
      <diagonal/>
    </border>
    <border>
      <left/>
      <right style="medium">
        <color rgb="FFB34A2A"/>
      </right>
      <top/>
      <bottom style="medium">
        <color rgb="FFB34A2A"/>
      </bottom>
      <diagonal/>
    </border>
    <border>
      <left style="medium">
        <color rgb="FFB34A2A"/>
      </left>
      <right style="medium">
        <color rgb="FFB34A2A"/>
      </right>
      <top/>
      <bottom/>
      <diagonal/>
    </border>
    <border>
      <left style="thin">
        <color rgb="FFDA8064"/>
      </left>
      <right style="thin">
        <color rgb="FFDA8064"/>
      </right>
      <top style="thin">
        <color rgb="FFDA8064"/>
      </top>
      <bottom style="thin">
        <color rgb="FFDA80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/>
    <xf numFmtId="0" fontId="4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readingOrder="2"/>
    </xf>
    <xf numFmtId="0" fontId="1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right" vertical="center" readingOrder="2"/>
    </xf>
    <xf numFmtId="0" fontId="10" fillId="0" borderId="0" xfId="0" applyFont="1" applyAlignment="1">
      <alignment horizontal="right" vertical="center" readingOrder="2"/>
    </xf>
    <xf numFmtId="0" fontId="12" fillId="0" borderId="0" xfId="0" applyFont="1" applyAlignment="1">
      <alignment horizontal="center" vertical="center" readingOrder="2"/>
    </xf>
    <xf numFmtId="0" fontId="3" fillId="0" borderId="0" xfId="0" applyFont="1" applyAlignment="1">
      <alignment horizontal="right" vertical="center" readingOrder="2"/>
    </xf>
    <xf numFmtId="0" fontId="14" fillId="0" borderId="0" xfId="0" applyFont="1" applyAlignment="1">
      <alignment vertical="center"/>
    </xf>
  </cellXfs>
  <cellStyles count="1">
    <cellStyle name="Normal" xfId="0" builtinId="0"/>
  </cellStyles>
  <dxfs count="49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DA8064"/>
        </left>
        <right style="thin">
          <color rgb="FFDA8064"/>
        </right>
        <top style="thin">
          <color rgb="FFDA8064"/>
        </top>
        <bottom style="thin">
          <color rgb="FFDA80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DA8064"/>
        </left>
        <right style="thin">
          <color rgb="FFDA8064"/>
        </right>
        <top style="thin">
          <color rgb="FFDA8064"/>
        </top>
        <bottom style="thin">
          <color rgb="FFDA80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DA8064"/>
        </left>
        <right style="thin">
          <color rgb="FFDA8064"/>
        </right>
        <top style="thin">
          <color rgb="FFDA8064"/>
        </top>
        <bottom style="thin">
          <color rgb="FFDA80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DA8064"/>
        </left>
        <right style="thin">
          <color rgb="FFDA8064"/>
        </right>
        <top style="thin">
          <color rgb="FFDA8064"/>
        </top>
        <bottom style="thin">
          <color rgb="FFDA80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DA8064"/>
        </left>
        <right style="thin">
          <color rgb="FFDA8064"/>
        </right>
        <top style="thin">
          <color rgb="FFDA8064"/>
        </top>
        <bottom style="thin">
          <color rgb="FFDA80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DA8064"/>
        </left>
        <right style="thin">
          <color rgb="FFDA8064"/>
        </right>
        <top style="thin">
          <color rgb="FFDA8064"/>
        </top>
        <bottom style="thin">
          <color rgb="FFDA80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DA8064"/>
        </left>
        <right style="thin">
          <color rgb="FFDA8064"/>
        </right>
        <top style="thin">
          <color rgb="FFDA8064"/>
        </top>
        <bottom style="thin">
          <color rgb="FFDA80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DA8064"/>
        </left>
        <right style="thin">
          <color rgb="FFDA8064"/>
        </right>
        <top style="thin">
          <color rgb="FFDA8064"/>
        </top>
        <bottom style="thin">
          <color rgb="FFDA80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DA8064"/>
        </left>
        <right style="thin">
          <color rgb="FFDA8064"/>
        </right>
        <top style="thin">
          <color rgb="FFDA8064"/>
        </top>
        <bottom style="thin">
          <color rgb="FFDA80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DA8064"/>
        </left>
        <right style="thin">
          <color rgb="FFDA8064"/>
        </right>
        <top style="thin">
          <color rgb="FFDA8064"/>
        </top>
        <bottom style="thin">
          <color rgb="FFDA80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DA8064"/>
        </left>
        <right style="thin">
          <color rgb="FFDA8064"/>
        </right>
        <top style="thin">
          <color rgb="FFDA8064"/>
        </top>
        <bottom style="thin">
          <color rgb="FFDA80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DA8064"/>
        </left>
        <right style="thin">
          <color rgb="FFDA8064"/>
        </right>
        <top style="thin">
          <color rgb="FFDA8064"/>
        </top>
        <bottom style="thin">
          <color rgb="FFDA80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DA8064"/>
        </left>
        <right style="thin">
          <color rgb="FFDA8064"/>
        </right>
        <top style="thin">
          <color rgb="FFDA8064"/>
        </top>
        <bottom style="thin">
          <color rgb="FFDA80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DA8064"/>
        </left>
        <right style="thin">
          <color rgb="FFDA8064"/>
        </right>
        <top style="thin">
          <color rgb="FFDA8064"/>
        </top>
        <bottom style="thin">
          <color rgb="FFDA80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DA8064"/>
        </left>
        <right style="thin">
          <color rgb="FFDA8064"/>
        </right>
        <top style="thin">
          <color rgb="FFDA8064"/>
        </top>
        <bottom style="thin">
          <color rgb="FFDA80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DA8064"/>
        </left>
        <right style="thin">
          <color rgb="FFDA8064"/>
        </right>
        <top style="thin">
          <color rgb="FFDA8064"/>
        </top>
        <bottom style="thin">
          <color rgb="FFDA80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DA8064"/>
        </left>
        <right style="thin">
          <color rgb="FFDA8064"/>
        </right>
        <top style="thin">
          <color rgb="FFDA8064"/>
        </top>
        <bottom style="thin">
          <color rgb="FFDA80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DA8064"/>
        </left>
        <right style="thin">
          <color rgb="FFDA8064"/>
        </right>
        <top style="thin">
          <color rgb="FFDA8064"/>
        </top>
        <bottom style="thin">
          <color rgb="FFDA80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DA8064"/>
        </left>
        <right style="thin">
          <color rgb="FFDA8064"/>
        </right>
        <top style="thin">
          <color rgb="FFDA8064"/>
        </top>
        <bottom style="thin">
          <color rgb="FFDA80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  <border diagonalUp="0" diagonalDown="0">
        <left style="thin">
          <color rgb="FFDA8064"/>
        </left>
        <right style="thin">
          <color rgb="FFDA8064"/>
        </right>
        <top style="thin">
          <color rgb="FFDA8064"/>
        </top>
        <bottom style="thin">
          <color rgb="FFDA80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 style="medium">
          <color rgb="FFB34A2A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E29C86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FFFF"/>
        <name val="Arial"/>
        <family val="2"/>
        <scheme val="none"/>
      </font>
      <fill>
        <patternFill patternType="solid">
          <fgColor indexed="64"/>
          <bgColor rgb="FFC3512F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rgb="FFB34A2A"/>
        </left>
        <right style="medium">
          <color rgb="FFB34A2A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Arial"/>
        <family val="2"/>
        <scheme val="none"/>
      </font>
      <alignment horizontal="center" vertical="center" textRotation="0" wrapText="0" indent="0" justifyLastLine="0" shrinkToFit="0" readingOrder="0"/>
    </dxf>
    <dxf>
      <border outline="0">
        <bottom style="medium">
          <color rgb="FFB34A2A"/>
        </bottom>
      </border>
    </dxf>
    <dxf>
      <border outline="0">
        <top style="medium">
          <color rgb="FFB34A2A"/>
        </top>
      </border>
    </dxf>
  </dxfs>
  <tableStyles count="0" defaultTableStyle="TableStyleMedium2" defaultPivotStyle="PivotStyleLight16"/>
  <colors>
    <mruColors>
      <color rgb="FFDA8064"/>
      <color rgb="FFE29C86"/>
      <color rgb="FFFCFC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266700</xdr:colOff>
      <xdr:row>47</xdr:row>
      <xdr:rowOff>95250</xdr:rowOff>
    </xdr:from>
    <xdr:to>
      <xdr:col>15</xdr:col>
      <xdr:colOff>228600</xdr:colOff>
      <xdr:row>49</xdr:row>
      <xdr:rowOff>171450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8503D5FA-A55A-4746-AE25-48912711A17C}"/>
            </a:ext>
          </a:extLst>
        </xdr:cNvPr>
        <xdr:cNvSpPr txBox="1">
          <a:spLocks noChangeArrowheads="1"/>
        </xdr:cNvSpPr>
      </xdr:nvSpPr>
      <xdr:spPr bwMode="auto">
        <a:xfrm>
          <a:off x="9978313800" y="10296525"/>
          <a:ext cx="571500" cy="457200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r" rtl="1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جاويش</a:t>
          </a:r>
          <a:endParaRPr lang="en-U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r" rtl="1">
            <a:defRPr sz="1000"/>
          </a:pPr>
          <a:r>
            <a:rPr lang="en-US" sz="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ط/ محمد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9AE21AA-6AB1-4823-8F67-A5323D64B6E9}" name="Table2" displayName="Table2" ref="A3:V25" totalsRowCount="1" headerRowDxfId="44" dataDxfId="45" totalsRowDxfId="43" headerRowBorderDxfId="47" tableBorderDxfId="48">
  <tableColumns count="22">
    <tableColumn id="1" xr3:uid="{4D7429F9-96EA-4CC2-AAF7-6470CE037BF3}" name="#" dataDxfId="21" totalsRowDxfId="42"/>
    <tableColumn id="2" xr3:uid="{81A947DC-691D-4015-9C9B-6569B05CCD23}" name="اسم الدولة" totalsRowLabel="اجمالي التصديقات" dataDxfId="20" totalsRowDxfId="41"/>
    <tableColumn id="3" xr3:uid="{83EA0B72-D545-4315-AB58-99EB0AAF10FF}" name="الاتفاقية رقم 1 لعام 1966" totalsRowFunction="countNums" dataDxfId="19" totalsRowDxfId="40"/>
    <tableColumn id="4" xr3:uid="{36EDA1D6-E322-45F3-AAF8-1F7F5BB90A38}" name="الاتفاقية رقم 2 لعام 1967" totalsRowFunction="countNums" dataDxfId="18" totalsRowDxfId="38"/>
    <tableColumn id="5" xr3:uid="{DB2DAE4A-87D6-4397-97D8-8DC09606E775}" name="الاتفاقية رقم 3 لعام 1971" totalsRowFunction="countNums" dataDxfId="17" totalsRowDxfId="37"/>
    <tableColumn id="6" xr3:uid="{1EDDCC7D-8F4F-4B6B-B868-FDC6F27C43B5}" name="الاتفاقية رقم 4 لعام 1975" totalsRowFunction="countNums" dataDxfId="16" totalsRowDxfId="36"/>
    <tableColumn id="7" xr3:uid="{E6ED898E-A4BA-42CB-925A-50A7E9FE5755}" name="الاتفاقية رقم 5 لعام 1976" totalsRowFunction="countNums" dataDxfId="15" totalsRowDxfId="35"/>
    <tableColumn id="8" xr3:uid="{7EFD1747-3500-4967-A973-ECB89DC3EC37}" name="الاتفاقية رقم 6 لعام 1976" totalsRowFunction="countNums" dataDxfId="14" totalsRowDxfId="34"/>
    <tableColumn id="9" xr3:uid="{4BAF7041-BF58-4810-82C8-F2B786112A7C}" name="الاتفاقية رقم 7 لعام 1977" totalsRowFunction="countNums" dataDxfId="13" totalsRowDxfId="33"/>
    <tableColumn id="10" xr3:uid="{5AFDC9BD-1F95-4CA4-91E6-D12C7EC1CEE7}" name="الاتفاقية رقم 8 لعام 1977" totalsRowFunction="countNums" dataDxfId="12" totalsRowDxfId="32"/>
    <tableColumn id="11" xr3:uid="{FD5CC49D-7431-43C3-B6C9-348DEE58AAE5}" name="الاتفاقية رقم 9 لعام 1977" totalsRowFunction="countNums" dataDxfId="11" totalsRowDxfId="31"/>
    <tableColumn id="12" xr3:uid="{863DC50E-8896-48EB-A6A9-9EF8F901C638}" name="الاتفاقية رقم 10 لعام 1979" totalsRowFunction="countNums" dataDxfId="10" totalsRowDxfId="30"/>
    <tableColumn id="13" xr3:uid="{DFDC5244-3F8D-47E9-8F14-464D5E72A715}" name="الاتفاقية رقم 11 لعام 1979" totalsRowFunction="countNums" dataDxfId="9" totalsRowDxfId="29"/>
    <tableColumn id="14" xr3:uid="{3C55162C-6AA4-4979-B941-40DF7EA1B031}" name="الاتفاقية رقم 12 لعام 1980" totalsRowFunction="countNums" dataDxfId="8" totalsRowDxfId="28"/>
    <tableColumn id="15" xr3:uid="{72C59F41-6E95-48E8-925F-C4F036B2FE86}" name="الاتفاقية رقم 13 لعام 1981" totalsRowFunction="countNums" dataDxfId="7" totalsRowDxfId="27"/>
    <tableColumn id="16" xr3:uid="{720B4E42-D7D0-4491-9EF5-F55EC778A1DC}" name="الاتفاقية رقم 14 لعام 1981" totalsRowFunction="countNums" dataDxfId="6" totalsRowDxfId="26"/>
    <tableColumn id="17" xr3:uid="{76FEB2D5-E57B-4FC4-BE81-E15027D4ED60}" name="الاتفاقية رقم 15 لعام 1983" totalsRowFunction="countNums" dataDxfId="5" totalsRowDxfId="25"/>
    <tableColumn id="18" xr3:uid="{437AFC54-A645-40A5-A2A0-C8874221C423}" name="الاتفاقية رقم 16 لعام 1983" totalsRowFunction="countNums" dataDxfId="4" totalsRowDxfId="24"/>
    <tableColumn id="19" xr3:uid="{E69597A2-567E-4781-BE62-A7A94EB9C4AB}" name="الاتفاقية رقم 17 لعام 1993" totalsRowFunction="countNums" dataDxfId="3" totalsRowDxfId="23"/>
    <tableColumn id="20" xr3:uid="{2BE7C32A-691A-4856-83E9-7C73276F7293}" name="الاتفاقية رقم 18 لعام 1996" totalsRowFunction="countNums" dataDxfId="2" totalsRowDxfId="22"/>
    <tableColumn id="21" xr3:uid="{D3AC0B7E-0F09-4ADB-9FC3-71849C7C2B35}" name="الاتفاقية رقم 19 لعام 1998" totalsRowFunction="countNums" dataDxfId="1" totalsRowDxfId="0"/>
    <tableColumn id="22" xr3:uid="{1E6CA8DB-464F-4A6F-8131-3C8BC71892D7}" name="عدد الاتفاقيات التي صدقت عليها الدول" totalsRowFunction="sum" dataDxfId="46" totalsRowDxfId="39"/>
  </tableColumns>
  <tableStyleInfo name="TableStyleMedium3" showFirstColumn="1" showLastColumn="1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9"/>
  <sheetViews>
    <sheetView rightToLeft="1" tabSelected="1" topLeftCell="A2" zoomScaleNormal="100" workbookViewId="0"/>
  </sheetViews>
  <sheetFormatPr defaultRowHeight="15" x14ac:dyDescent="0.25"/>
  <cols>
    <col min="1" max="1" width="4.28515625" style="1" customWidth="1"/>
    <col min="2" max="2" width="14.7109375" customWidth="1"/>
    <col min="3" max="21" width="9.28515625" customWidth="1"/>
    <col min="22" max="22" width="14.85546875" customWidth="1"/>
  </cols>
  <sheetData>
    <row r="1" spans="1:22" ht="5.25" hidden="1" customHeight="1" x14ac:dyDescent="0.25"/>
    <row r="2" spans="1:22" ht="66" customHeight="1" x14ac:dyDescent="0.25">
      <c r="A2" s="6" t="s">
        <v>48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s="2" customFormat="1" ht="52.5" customHeight="1" thickBot="1" x14ac:dyDescent="0.3">
      <c r="A3" s="4" t="s">
        <v>46</v>
      </c>
      <c r="B3" s="9" t="s">
        <v>0</v>
      </c>
      <c r="C3" s="9" t="s">
        <v>1</v>
      </c>
      <c r="D3" s="9" t="s">
        <v>2</v>
      </c>
      <c r="E3" s="9" t="s">
        <v>3</v>
      </c>
      <c r="F3" s="9" t="s">
        <v>4</v>
      </c>
      <c r="G3" s="9" t="s">
        <v>5</v>
      </c>
      <c r="H3" s="9" t="s">
        <v>6</v>
      </c>
      <c r="I3" s="9" t="s">
        <v>7</v>
      </c>
      <c r="J3" s="9" t="s">
        <v>8</v>
      </c>
      <c r="K3" s="9" t="s">
        <v>9</v>
      </c>
      <c r="L3" s="9" t="s">
        <v>10</v>
      </c>
      <c r="M3" s="9" t="s">
        <v>11</v>
      </c>
      <c r="N3" s="9" t="s">
        <v>12</v>
      </c>
      <c r="O3" s="9" t="s">
        <v>13</v>
      </c>
      <c r="P3" s="9" t="s">
        <v>14</v>
      </c>
      <c r="Q3" s="9" t="s">
        <v>15</v>
      </c>
      <c r="R3" s="9" t="s">
        <v>16</v>
      </c>
      <c r="S3" s="9" t="s">
        <v>17</v>
      </c>
      <c r="T3" s="9" t="s">
        <v>18</v>
      </c>
      <c r="U3" s="9" t="s">
        <v>19</v>
      </c>
      <c r="V3" s="4" t="s">
        <v>20</v>
      </c>
    </row>
    <row r="4" spans="1:22" ht="20.25" customHeight="1" thickBot="1" x14ac:dyDescent="0.3">
      <c r="A4" s="3">
        <v>1</v>
      </c>
      <c r="B4" s="10" t="s">
        <v>21</v>
      </c>
      <c r="C4" s="10">
        <v>1970</v>
      </c>
      <c r="D4" s="10">
        <v>1970</v>
      </c>
      <c r="E4" s="10" t="s">
        <v>22</v>
      </c>
      <c r="F4" s="10">
        <v>1975</v>
      </c>
      <c r="G4" s="10" t="s">
        <v>22</v>
      </c>
      <c r="H4" s="10" t="s">
        <v>22</v>
      </c>
      <c r="I4" s="10" t="s">
        <v>22</v>
      </c>
      <c r="J4" s="10" t="s">
        <v>22</v>
      </c>
      <c r="K4" s="10">
        <v>1980</v>
      </c>
      <c r="L4" s="10" t="s">
        <v>22</v>
      </c>
      <c r="M4" s="10">
        <v>1980</v>
      </c>
      <c r="N4" s="10" t="s">
        <v>22</v>
      </c>
      <c r="O4" s="10" t="s">
        <v>22</v>
      </c>
      <c r="P4" s="10" t="s">
        <v>22</v>
      </c>
      <c r="Q4" s="10" t="s">
        <v>22</v>
      </c>
      <c r="R4" s="10" t="s">
        <v>22</v>
      </c>
      <c r="S4" s="10">
        <v>1993</v>
      </c>
      <c r="T4" s="10" t="s">
        <v>22</v>
      </c>
      <c r="U4" s="10" t="s">
        <v>22</v>
      </c>
      <c r="V4" s="8">
        <v>6</v>
      </c>
    </row>
    <row r="5" spans="1:22" ht="20.25" customHeight="1" thickBot="1" x14ac:dyDescent="0.3">
      <c r="A5" s="3">
        <v>2</v>
      </c>
      <c r="B5" s="10" t="s">
        <v>23</v>
      </c>
      <c r="C5" s="10" t="s">
        <v>22</v>
      </c>
      <c r="D5" s="10" t="s">
        <v>22</v>
      </c>
      <c r="E5" s="10" t="s">
        <v>22</v>
      </c>
      <c r="F5" s="10" t="s">
        <v>22</v>
      </c>
      <c r="G5" s="10" t="s">
        <v>22</v>
      </c>
      <c r="H5" s="10" t="s">
        <v>22</v>
      </c>
      <c r="I5" s="10" t="s">
        <v>22</v>
      </c>
      <c r="J5" s="10" t="s">
        <v>22</v>
      </c>
      <c r="K5" s="10" t="s">
        <v>22</v>
      </c>
      <c r="L5" s="10" t="s">
        <v>22</v>
      </c>
      <c r="M5" s="10" t="s">
        <v>22</v>
      </c>
      <c r="N5" s="10" t="s">
        <v>22</v>
      </c>
      <c r="O5" s="10" t="s">
        <v>22</v>
      </c>
      <c r="P5" s="10" t="s">
        <v>22</v>
      </c>
      <c r="Q5" s="10" t="s">
        <v>22</v>
      </c>
      <c r="R5" s="10" t="s">
        <v>22</v>
      </c>
      <c r="S5" s="10" t="s">
        <v>22</v>
      </c>
      <c r="T5" s="10">
        <v>2004</v>
      </c>
      <c r="U5" s="10">
        <v>2004</v>
      </c>
      <c r="V5" s="8">
        <v>2</v>
      </c>
    </row>
    <row r="6" spans="1:22" ht="20.25" customHeight="1" thickBot="1" x14ac:dyDescent="0.3">
      <c r="A6" s="3">
        <v>3</v>
      </c>
      <c r="B6" s="10" t="s">
        <v>24</v>
      </c>
      <c r="C6" s="10" t="s">
        <v>22</v>
      </c>
      <c r="D6" s="10" t="s">
        <v>22</v>
      </c>
      <c r="E6" s="10" t="s">
        <v>22</v>
      </c>
      <c r="F6" s="10" t="s">
        <v>22</v>
      </c>
      <c r="G6" s="10" t="s">
        <v>22</v>
      </c>
      <c r="H6" s="10" t="s">
        <v>22</v>
      </c>
      <c r="I6" s="10">
        <v>1994</v>
      </c>
      <c r="J6" s="10" t="s">
        <v>22</v>
      </c>
      <c r="K6" s="10" t="s">
        <v>22</v>
      </c>
      <c r="L6" s="10" t="s">
        <v>22</v>
      </c>
      <c r="M6" s="10" t="s">
        <v>22</v>
      </c>
      <c r="N6" s="10" t="s">
        <v>22</v>
      </c>
      <c r="O6" s="10">
        <v>1983</v>
      </c>
      <c r="P6" s="10" t="s">
        <v>22</v>
      </c>
      <c r="Q6" s="10">
        <v>1984</v>
      </c>
      <c r="R6" s="10" t="s">
        <v>22</v>
      </c>
      <c r="S6" s="10">
        <v>1996</v>
      </c>
      <c r="T6" s="10">
        <v>1998</v>
      </c>
      <c r="U6" s="10" t="s">
        <v>22</v>
      </c>
      <c r="V6" s="8">
        <v>5</v>
      </c>
    </row>
    <row r="7" spans="1:22" ht="20.25" customHeight="1" thickBot="1" x14ac:dyDescent="0.3">
      <c r="A7" s="3">
        <v>4</v>
      </c>
      <c r="B7" s="10" t="s">
        <v>25</v>
      </c>
      <c r="C7" s="10" t="s">
        <v>22</v>
      </c>
      <c r="D7" s="10" t="s">
        <v>22</v>
      </c>
      <c r="E7" s="10" t="s">
        <v>22</v>
      </c>
      <c r="F7" s="10" t="s">
        <v>22</v>
      </c>
      <c r="G7" s="10" t="s">
        <v>22</v>
      </c>
      <c r="H7" s="10" t="s">
        <v>22</v>
      </c>
      <c r="I7" s="10">
        <v>1987</v>
      </c>
      <c r="J7" s="10" t="s">
        <v>22</v>
      </c>
      <c r="K7" s="10" t="s">
        <v>22</v>
      </c>
      <c r="L7" s="10" t="s">
        <v>22</v>
      </c>
      <c r="M7" s="10" t="s">
        <v>22</v>
      </c>
      <c r="N7" s="10" t="s">
        <v>22</v>
      </c>
      <c r="O7" s="10" t="s">
        <v>22</v>
      </c>
      <c r="P7" s="10" t="s">
        <v>22</v>
      </c>
      <c r="Q7" s="10" t="s">
        <v>22</v>
      </c>
      <c r="R7" s="10" t="s">
        <v>22</v>
      </c>
      <c r="S7" s="10" t="s">
        <v>22</v>
      </c>
      <c r="T7" s="10" t="s">
        <v>22</v>
      </c>
      <c r="U7" s="10" t="s">
        <v>22</v>
      </c>
      <c r="V7" s="8">
        <v>1</v>
      </c>
    </row>
    <row r="8" spans="1:22" ht="20.25" customHeight="1" thickBot="1" x14ac:dyDescent="0.3">
      <c r="A8" s="3">
        <v>5</v>
      </c>
      <c r="B8" s="10" t="s">
        <v>26</v>
      </c>
      <c r="C8" s="10" t="s">
        <v>22</v>
      </c>
      <c r="D8" s="10" t="s">
        <v>22</v>
      </c>
      <c r="E8" s="10" t="s">
        <v>22</v>
      </c>
      <c r="F8" s="10" t="s">
        <v>22</v>
      </c>
      <c r="G8" s="10" t="s">
        <v>22</v>
      </c>
      <c r="H8" s="10" t="s">
        <v>22</v>
      </c>
      <c r="I8" s="10">
        <v>2005</v>
      </c>
      <c r="J8" s="10" t="s">
        <v>22</v>
      </c>
      <c r="K8" s="10" t="s">
        <v>22</v>
      </c>
      <c r="L8" s="10" t="s">
        <v>22</v>
      </c>
      <c r="M8" s="10" t="s">
        <v>22</v>
      </c>
      <c r="N8" s="10" t="s">
        <v>22</v>
      </c>
      <c r="O8" s="10">
        <v>2005</v>
      </c>
      <c r="P8" s="10" t="s">
        <v>22</v>
      </c>
      <c r="Q8" s="10" t="s">
        <v>22</v>
      </c>
      <c r="R8" s="10" t="s">
        <v>22</v>
      </c>
      <c r="S8" s="10">
        <v>2005</v>
      </c>
      <c r="T8" s="10" t="s">
        <v>22</v>
      </c>
      <c r="U8" s="10" t="s">
        <v>22</v>
      </c>
      <c r="V8" s="8">
        <v>3</v>
      </c>
    </row>
    <row r="9" spans="1:22" ht="20.25" customHeight="1" thickBot="1" x14ac:dyDescent="0.3">
      <c r="A9" s="3">
        <v>6</v>
      </c>
      <c r="B9" s="10" t="s">
        <v>27</v>
      </c>
      <c r="C9" s="10" t="s">
        <v>22</v>
      </c>
      <c r="D9" s="10" t="s">
        <v>22</v>
      </c>
      <c r="E9" s="10" t="s">
        <v>22</v>
      </c>
      <c r="F9" s="10">
        <v>2012</v>
      </c>
      <c r="G9" s="10" t="s">
        <v>22</v>
      </c>
      <c r="H9" s="10" t="s">
        <v>22</v>
      </c>
      <c r="I9" s="10" t="s">
        <v>22</v>
      </c>
      <c r="J9" s="10">
        <v>2017</v>
      </c>
      <c r="K9" s="10" t="s">
        <v>22</v>
      </c>
      <c r="L9" s="10" t="s">
        <v>22</v>
      </c>
      <c r="M9" s="10" t="s">
        <v>22</v>
      </c>
      <c r="N9" s="10" t="s">
        <v>22</v>
      </c>
      <c r="O9" s="10" t="s">
        <v>22</v>
      </c>
      <c r="P9" s="10" t="s">
        <v>22</v>
      </c>
      <c r="Q9" s="10" t="s">
        <v>22</v>
      </c>
      <c r="R9" s="10" t="s">
        <v>22</v>
      </c>
      <c r="S9" s="10" t="s">
        <v>22</v>
      </c>
      <c r="T9" s="10" t="s">
        <v>22</v>
      </c>
      <c r="U9" s="10" t="s">
        <v>22</v>
      </c>
      <c r="V9" s="8">
        <v>2</v>
      </c>
    </row>
    <row r="10" spans="1:22" ht="20.25" customHeight="1" thickBot="1" x14ac:dyDescent="0.3">
      <c r="A10" s="3">
        <v>7</v>
      </c>
      <c r="B10" s="10" t="s">
        <v>28</v>
      </c>
      <c r="C10" s="10" t="s">
        <v>22</v>
      </c>
      <c r="D10" s="10" t="s">
        <v>22</v>
      </c>
      <c r="E10" s="10" t="s">
        <v>22</v>
      </c>
      <c r="F10" s="10" t="s">
        <v>22</v>
      </c>
      <c r="G10" s="10" t="s">
        <v>22</v>
      </c>
      <c r="H10" s="10" t="s">
        <v>22</v>
      </c>
      <c r="I10" s="10" t="s">
        <v>22</v>
      </c>
      <c r="J10" s="10" t="s">
        <v>22</v>
      </c>
      <c r="K10" s="10" t="s">
        <v>22</v>
      </c>
      <c r="L10" s="10" t="s">
        <v>22</v>
      </c>
      <c r="M10" s="10" t="s">
        <v>22</v>
      </c>
      <c r="N10" s="10" t="s">
        <v>22</v>
      </c>
      <c r="O10" s="10" t="s">
        <v>22</v>
      </c>
      <c r="P10" s="10" t="s">
        <v>22</v>
      </c>
      <c r="Q10" s="10" t="s">
        <v>22</v>
      </c>
      <c r="R10" s="10" t="s">
        <v>22</v>
      </c>
      <c r="S10" s="10" t="s">
        <v>22</v>
      </c>
      <c r="T10" s="10" t="s">
        <v>22</v>
      </c>
      <c r="U10" s="10">
        <v>2000</v>
      </c>
      <c r="V10" s="8">
        <v>1</v>
      </c>
    </row>
    <row r="11" spans="1:22" ht="20.25" customHeight="1" thickBot="1" x14ac:dyDescent="0.3">
      <c r="A11" s="3">
        <v>8</v>
      </c>
      <c r="B11" s="10" t="s">
        <v>29</v>
      </c>
      <c r="C11" s="10">
        <v>1972</v>
      </c>
      <c r="D11" s="10">
        <v>1972</v>
      </c>
      <c r="E11" s="10">
        <v>1978</v>
      </c>
      <c r="F11" s="10" t="s">
        <v>22</v>
      </c>
      <c r="G11" s="10">
        <v>2011</v>
      </c>
      <c r="H11" s="10">
        <v>2011</v>
      </c>
      <c r="I11" s="10">
        <v>2011</v>
      </c>
      <c r="J11" s="10" t="s">
        <v>22</v>
      </c>
      <c r="K11" s="10">
        <v>2011</v>
      </c>
      <c r="L11" s="10" t="s">
        <v>22</v>
      </c>
      <c r="M11" s="10" t="s">
        <v>22</v>
      </c>
      <c r="N11" s="10" t="s">
        <v>22</v>
      </c>
      <c r="O11" s="10" t="s">
        <v>22</v>
      </c>
      <c r="P11" s="10">
        <v>2011</v>
      </c>
      <c r="Q11" s="10">
        <v>2011</v>
      </c>
      <c r="R11" s="10" t="s">
        <v>22</v>
      </c>
      <c r="S11" s="10">
        <v>2011</v>
      </c>
      <c r="T11" s="10">
        <v>2016</v>
      </c>
      <c r="U11" s="10" t="s">
        <v>22</v>
      </c>
      <c r="V11" s="8">
        <v>11</v>
      </c>
    </row>
    <row r="12" spans="1:22" ht="20.25" customHeight="1" thickBot="1" x14ac:dyDescent="0.3">
      <c r="A12" s="3">
        <v>9</v>
      </c>
      <c r="B12" s="10" t="s">
        <v>30</v>
      </c>
      <c r="C12" s="10">
        <v>1967</v>
      </c>
      <c r="D12" s="10">
        <v>1969</v>
      </c>
      <c r="E12" s="10">
        <v>1973</v>
      </c>
      <c r="F12" s="10">
        <v>2001</v>
      </c>
      <c r="G12" s="10" t="s">
        <v>22</v>
      </c>
      <c r="H12" s="10">
        <v>1982</v>
      </c>
      <c r="I12" s="10">
        <v>1979</v>
      </c>
      <c r="J12" s="10" t="s">
        <v>22</v>
      </c>
      <c r="K12" s="10">
        <v>1978</v>
      </c>
      <c r="L12" s="10" t="s">
        <v>22</v>
      </c>
      <c r="M12" s="10" t="s">
        <v>22</v>
      </c>
      <c r="N12" s="10" t="s">
        <v>22</v>
      </c>
      <c r="O12" s="10">
        <v>2001</v>
      </c>
      <c r="P12" s="10" t="s">
        <v>22</v>
      </c>
      <c r="Q12" s="10" t="s">
        <v>22</v>
      </c>
      <c r="R12" s="10" t="s">
        <v>22</v>
      </c>
      <c r="S12" s="10">
        <v>2001</v>
      </c>
      <c r="T12" s="10">
        <v>2002</v>
      </c>
      <c r="U12" s="10">
        <v>2002</v>
      </c>
      <c r="V12" s="8">
        <v>11</v>
      </c>
    </row>
    <row r="13" spans="1:22" ht="20.25" customHeight="1" thickBot="1" x14ac:dyDescent="0.3">
      <c r="A13" s="3">
        <v>10</v>
      </c>
      <c r="B13" s="10" t="s">
        <v>31</v>
      </c>
      <c r="C13" s="10" t="s">
        <v>22</v>
      </c>
      <c r="D13" s="10" t="s">
        <v>22</v>
      </c>
      <c r="E13" s="10" t="s">
        <v>22</v>
      </c>
      <c r="F13" s="10">
        <v>1976</v>
      </c>
      <c r="G13" s="10" t="s">
        <v>22</v>
      </c>
      <c r="H13" s="10" t="s">
        <v>22</v>
      </c>
      <c r="I13" s="10" t="s">
        <v>22</v>
      </c>
      <c r="J13" s="10" t="s">
        <v>22</v>
      </c>
      <c r="K13" s="10" t="s">
        <v>22</v>
      </c>
      <c r="L13" s="10" t="s">
        <v>22</v>
      </c>
      <c r="M13" s="10" t="s">
        <v>22</v>
      </c>
      <c r="N13" s="10" t="s">
        <v>22</v>
      </c>
      <c r="O13" s="10" t="s">
        <v>22</v>
      </c>
      <c r="P13" s="10" t="s">
        <v>22</v>
      </c>
      <c r="Q13" s="10" t="s">
        <v>22</v>
      </c>
      <c r="R13" s="10" t="s">
        <v>22</v>
      </c>
      <c r="S13" s="10" t="s">
        <v>22</v>
      </c>
      <c r="T13" s="10" t="s">
        <v>22</v>
      </c>
      <c r="U13" s="10" t="s">
        <v>22</v>
      </c>
      <c r="V13" s="8">
        <v>1</v>
      </c>
    </row>
    <row r="14" spans="1:22" ht="20.25" customHeight="1" thickBot="1" x14ac:dyDescent="0.3">
      <c r="A14" s="3">
        <v>11</v>
      </c>
      <c r="B14" s="10" t="s">
        <v>32</v>
      </c>
      <c r="C14" s="10">
        <v>1970</v>
      </c>
      <c r="D14" s="10" t="s">
        <v>22</v>
      </c>
      <c r="E14" s="10">
        <v>1976</v>
      </c>
      <c r="F14" s="10">
        <v>1977</v>
      </c>
      <c r="G14" s="10">
        <v>1978</v>
      </c>
      <c r="H14" s="10" t="s">
        <v>22</v>
      </c>
      <c r="I14" s="10">
        <v>1978</v>
      </c>
      <c r="J14" s="10">
        <v>1978</v>
      </c>
      <c r="K14" s="10">
        <v>1978</v>
      </c>
      <c r="L14" s="10">
        <v>1981</v>
      </c>
      <c r="M14" s="10">
        <v>1980</v>
      </c>
      <c r="N14" s="10">
        <v>1982</v>
      </c>
      <c r="O14" s="10">
        <v>1982</v>
      </c>
      <c r="P14" s="10">
        <v>1982</v>
      </c>
      <c r="Q14" s="10">
        <v>1988</v>
      </c>
      <c r="R14" s="10">
        <v>1984</v>
      </c>
      <c r="S14" s="10">
        <v>2002</v>
      </c>
      <c r="T14" s="10" t="s">
        <v>22</v>
      </c>
      <c r="U14" s="10">
        <v>2001</v>
      </c>
      <c r="V14" s="8">
        <v>16</v>
      </c>
    </row>
    <row r="15" spans="1:22" ht="20.25" customHeight="1" thickBot="1" x14ac:dyDescent="0.3">
      <c r="A15" s="3">
        <v>12</v>
      </c>
      <c r="B15" s="10" t="s">
        <v>33</v>
      </c>
      <c r="C15" s="10" t="s">
        <v>22</v>
      </c>
      <c r="D15" s="10" t="s">
        <v>22</v>
      </c>
      <c r="E15" s="10" t="s">
        <v>22</v>
      </c>
      <c r="F15" s="10" t="s">
        <v>22</v>
      </c>
      <c r="G15" s="10" t="s">
        <v>22</v>
      </c>
      <c r="H15" s="10" t="s">
        <v>22</v>
      </c>
      <c r="I15" s="10" t="s">
        <v>22</v>
      </c>
      <c r="J15" s="10" t="s">
        <v>22</v>
      </c>
      <c r="K15" s="10" t="s">
        <v>22</v>
      </c>
      <c r="L15" s="10" t="s">
        <v>22</v>
      </c>
      <c r="M15" s="10" t="s">
        <v>22</v>
      </c>
      <c r="N15" s="10" t="s">
        <v>22</v>
      </c>
      <c r="O15" s="10" t="s">
        <v>22</v>
      </c>
      <c r="P15" s="10" t="s">
        <v>22</v>
      </c>
      <c r="Q15" s="10" t="s">
        <v>22</v>
      </c>
      <c r="R15" s="10" t="s">
        <v>22</v>
      </c>
      <c r="S15" s="10" t="s">
        <v>22</v>
      </c>
      <c r="T15" s="11" t="s">
        <v>34</v>
      </c>
      <c r="U15" s="11" t="s">
        <v>34</v>
      </c>
      <c r="V15" s="8">
        <v>2</v>
      </c>
    </row>
    <row r="16" spans="1:22" ht="20.25" customHeight="1" thickBot="1" x14ac:dyDescent="0.3">
      <c r="A16" s="3">
        <v>13</v>
      </c>
      <c r="B16" s="10" t="s">
        <v>35</v>
      </c>
      <c r="C16" s="10">
        <v>1976</v>
      </c>
      <c r="D16" s="10">
        <v>1976</v>
      </c>
      <c r="E16" s="10">
        <v>1976</v>
      </c>
      <c r="F16" s="10">
        <v>1976</v>
      </c>
      <c r="G16" s="10">
        <v>1976</v>
      </c>
      <c r="H16" s="10">
        <v>1976</v>
      </c>
      <c r="I16" s="10">
        <v>1977</v>
      </c>
      <c r="J16" s="10">
        <v>1977</v>
      </c>
      <c r="K16" s="10">
        <v>1977</v>
      </c>
      <c r="L16" s="10" t="s">
        <v>22</v>
      </c>
      <c r="M16" s="10">
        <v>2004</v>
      </c>
      <c r="N16" s="10">
        <v>2010</v>
      </c>
      <c r="O16" s="10">
        <v>1981</v>
      </c>
      <c r="P16" s="10">
        <v>1981</v>
      </c>
      <c r="Q16" s="10">
        <v>1983</v>
      </c>
      <c r="R16" s="10">
        <v>1983</v>
      </c>
      <c r="S16" s="10">
        <v>1993</v>
      </c>
      <c r="T16" s="10">
        <v>2004</v>
      </c>
      <c r="U16" s="10">
        <v>2004</v>
      </c>
      <c r="V16" s="8">
        <v>18</v>
      </c>
    </row>
    <row r="17" spans="1:22" ht="20.25" customHeight="1" thickBot="1" x14ac:dyDescent="0.3">
      <c r="A17" s="3">
        <v>14</v>
      </c>
      <c r="B17" s="10" t="s">
        <v>36</v>
      </c>
      <c r="C17" s="10" t="s">
        <v>22</v>
      </c>
      <c r="D17" s="10" t="s">
        <v>22</v>
      </c>
      <c r="E17" s="10" t="s">
        <v>22</v>
      </c>
      <c r="F17" s="10" t="s">
        <v>22</v>
      </c>
      <c r="G17" s="10" t="s">
        <v>22</v>
      </c>
      <c r="H17" s="10" t="s">
        <v>22</v>
      </c>
      <c r="I17" s="10" t="s">
        <v>22</v>
      </c>
      <c r="J17" s="10" t="s">
        <v>22</v>
      </c>
      <c r="K17" s="10" t="s">
        <v>22</v>
      </c>
      <c r="L17" s="10" t="s">
        <v>22</v>
      </c>
      <c r="M17" s="10" t="s">
        <v>22</v>
      </c>
      <c r="N17" s="10" t="s">
        <v>22</v>
      </c>
      <c r="O17" s="10" t="s">
        <v>22</v>
      </c>
      <c r="P17" s="10" t="s">
        <v>22</v>
      </c>
      <c r="Q17" s="10" t="s">
        <v>22</v>
      </c>
      <c r="R17" s="10" t="s">
        <v>22</v>
      </c>
      <c r="S17" s="10" t="s">
        <v>22</v>
      </c>
      <c r="T17" s="10" t="s">
        <v>22</v>
      </c>
      <c r="U17" s="10" t="s">
        <v>22</v>
      </c>
      <c r="V17" s="8" t="s">
        <v>22</v>
      </c>
    </row>
    <row r="18" spans="1:22" ht="20.25" customHeight="1" thickBot="1" x14ac:dyDescent="0.3">
      <c r="A18" s="3">
        <v>15</v>
      </c>
      <c r="B18" s="10" t="s">
        <v>37</v>
      </c>
      <c r="C18" s="10" t="s">
        <v>22</v>
      </c>
      <c r="D18" s="10" t="s">
        <v>22</v>
      </c>
      <c r="E18" s="10" t="s">
        <v>22</v>
      </c>
      <c r="F18" s="10" t="s">
        <v>22</v>
      </c>
      <c r="G18" s="10" t="s">
        <v>22</v>
      </c>
      <c r="H18" s="10" t="s">
        <v>22</v>
      </c>
      <c r="I18" s="10" t="s">
        <v>22</v>
      </c>
      <c r="J18" s="10" t="s">
        <v>22</v>
      </c>
      <c r="K18" s="10" t="s">
        <v>22</v>
      </c>
      <c r="L18" s="10" t="s">
        <v>22</v>
      </c>
      <c r="M18" s="10" t="s">
        <v>22</v>
      </c>
      <c r="N18" s="10" t="s">
        <v>22</v>
      </c>
      <c r="O18" s="10">
        <v>1981</v>
      </c>
      <c r="P18" s="10" t="s">
        <v>22</v>
      </c>
      <c r="Q18" s="10" t="s">
        <v>22</v>
      </c>
      <c r="R18" s="10" t="s">
        <v>22</v>
      </c>
      <c r="S18" s="10">
        <v>2013</v>
      </c>
      <c r="T18" s="10">
        <v>1999</v>
      </c>
      <c r="U18" s="11" t="s">
        <v>38</v>
      </c>
      <c r="V18" s="8">
        <v>4</v>
      </c>
    </row>
    <row r="19" spans="1:22" ht="20.25" customHeight="1" thickBot="1" x14ac:dyDescent="0.3">
      <c r="A19" s="3">
        <v>16</v>
      </c>
      <c r="B19" s="10" t="s">
        <v>39</v>
      </c>
      <c r="C19" s="10">
        <v>2003</v>
      </c>
      <c r="D19" s="10" t="s">
        <v>22</v>
      </c>
      <c r="E19" s="10" t="s">
        <v>22</v>
      </c>
      <c r="F19" s="10" t="s">
        <v>22</v>
      </c>
      <c r="G19" s="10" t="s">
        <v>22</v>
      </c>
      <c r="H19" s="10" t="s">
        <v>22</v>
      </c>
      <c r="I19" s="10" t="s">
        <v>22</v>
      </c>
      <c r="J19" s="10" t="s">
        <v>22</v>
      </c>
      <c r="K19" s="10">
        <v>2003</v>
      </c>
      <c r="L19" s="10" t="s">
        <v>22</v>
      </c>
      <c r="M19" s="10" t="s">
        <v>22</v>
      </c>
      <c r="N19" s="10" t="s">
        <v>22</v>
      </c>
      <c r="O19" s="10">
        <v>2003</v>
      </c>
      <c r="P19" s="10" t="s">
        <v>22</v>
      </c>
      <c r="Q19" s="10">
        <v>2003</v>
      </c>
      <c r="R19" s="10" t="s">
        <v>22</v>
      </c>
      <c r="S19" s="10">
        <v>2003</v>
      </c>
      <c r="T19" s="10">
        <v>2003</v>
      </c>
      <c r="U19" s="11" t="s">
        <v>40</v>
      </c>
      <c r="V19" s="8">
        <v>7</v>
      </c>
    </row>
    <row r="20" spans="1:22" ht="20.25" customHeight="1" thickBot="1" x14ac:dyDescent="0.3">
      <c r="A20" s="3">
        <v>17</v>
      </c>
      <c r="B20" s="10" t="s">
        <v>41</v>
      </c>
      <c r="C20" s="10">
        <v>1974</v>
      </c>
      <c r="D20" s="10">
        <v>1974</v>
      </c>
      <c r="E20" s="10">
        <v>1975</v>
      </c>
      <c r="F20" s="10" t="s">
        <v>22</v>
      </c>
      <c r="G20" s="10" t="s">
        <v>40</v>
      </c>
      <c r="H20" s="10" t="s">
        <v>22</v>
      </c>
      <c r="I20" s="10">
        <v>2004</v>
      </c>
      <c r="J20" s="10">
        <v>2004</v>
      </c>
      <c r="K20" s="10" t="s">
        <v>22</v>
      </c>
      <c r="L20" s="10" t="s">
        <v>22</v>
      </c>
      <c r="M20" s="10">
        <v>2004</v>
      </c>
      <c r="N20" s="10" t="s">
        <v>22</v>
      </c>
      <c r="O20" s="10">
        <v>2004</v>
      </c>
      <c r="P20" s="10" t="s">
        <v>22</v>
      </c>
      <c r="Q20" s="10" t="s">
        <v>22</v>
      </c>
      <c r="R20" s="10" t="s">
        <v>22</v>
      </c>
      <c r="S20" s="10" t="s">
        <v>22</v>
      </c>
      <c r="T20" s="10" t="s">
        <v>22</v>
      </c>
      <c r="U20" s="10" t="s">
        <v>22</v>
      </c>
      <c r="V20" s="8">
        <v>8</v>
      </c>
    </row>
    <row r="21" spans="1:22" ht="20.25" customHeight="1" thickBot="1" x14ac:dyDescent="0.3">
      <c r="A21" s="3">
        <v>18</v>
      </c>
      <c r="B21" s="10" t="s">
        <v>42</v>
      </c>
      <c r="C21" s="10">
        <v>1979</v>
      </c>
      <c r="D21" s="10">
        <v>1969</v>
      </c>
      <c r="E21" s="10">
        <v>1977</v>
      </c>
      <c r="F21" s="10">
        <v>1976</v>
      </c>
      <c r="G21" s="10" t="s">
        <v>22</v>
      </c>
      <c r="H21" s="10">
        <v>1977</v>
      </c>
      <c r="I21" s="10" t="s">
        <v>22</v>
      </c>
      <c r="J21" s="10" t="s">
        <v>22</v>
      </c>
      <c r="K21" s="10">
        <v>1990</v>
      </c>
      <c r="L21" s="10">
        <v>1991</v>
      </c>
      <c r="M21" s="10" t="s">
        <v>22</v>
      </c>
      <c r="N21" s="10">
        <v>1991</v>
      </c>
      <c r="O21" s="10">
        <v>1991</v>
      </c>
      <c r="P21" s="10">
        <v>1996</v>
      </c>
      <c r="Q21" s="10" t="s">
        <v>22</v>
      </c>
      <c r="R21" s="10">
        <v>1991</v>
      </c>
      <c r="S21" s="10">
        <v>1994</v>
      </c>
      <c r="T21" s="10" t="s">
        <v>22</v>
      </c>
      <c r="U21" s="10">
        <v>2001</v>
      </c>
      <c r="V21" s="8">
        <v>13</v>
      </c>
    </row>
    <row r="22" spans="1:22" ht="20.25" customHeight="1" thickBot="1" x14ac:dyDescent="0.3">
      <c r="A22" s="3">
        <v>19</v>
      </c>
      <c r="B22" s="10" t="s">
        <v>43</v>
      </c>
      <c r="C22" s="10">
        <v>1969</v>
      </c>
      <c r="D22" s="10">
        <v>1995</v>
      </c>
      <c r="E22" s="10" t="s">
        <v>22</v>
      </c>
      <c r="F22" s="10" t="s">
        <v>22</v>
      </c>
      <c r="G22" s="10" t="s">
        <v>22</v>
      </c>
      <c r="H22" s="10" t="s">
        <v>22</v>
      </c>
      <c r="I22" s="10" t="s">
        <v>22</v>
      </c>
      <c r="J22" s="10" t="s">
        <v>22</v>
      </c>
      <c r="K22" s="10" t="s">
        <v>22</v>
      </c>
      <c r="L22" s="10" t="s">
        <v>22</v>
      </c>
      <c r="M22" s="10">
        <v>1992</v>
      </c>
      <c r="N22" s="10" t="s">
        <v>22</v>
      </c>
      <c r="O22" s="10" t="s">
        <v>22</v>
      </c>
      <c r="P22" s="10">
        <v>1992</v>
      </c>
      <c r="Q22" s="10" t="s">
        <v>22</v>
      </c>
      <c r="R22" s="10" t="s">
        <v>22</v>
      </c>
      <c r="S22" s="10" t="s">
        <v>22</v>
      </c>
      <c r="T22" s="10">
        <v>2013</v>
      </c>
      <c r="U22" s="10">
        <v>2013</v>
      </c>
      <c r="V22" s="8">
        <v>6</v>
      </c>
    </row>
    <row r="23" spans="1:22" ht="20.25" customHeight="1" thickBot="1" x14ac:dyDescent="0.3">
      <c r="A23" s="3">
        <v>20</v>
      </c>
      <c r="B23" s="10" t="s">
        <v>44</v>
      </c>
      <c r="C23" s="10" t="s">
        <v>22</v>
      </c>
      <c r="D23" s="10" t="s">
        <v>22</v>
      </c>
      <c r="E23" s="10">
        <v>2016</v>
      </c>
      <c r="F23" s="10" t="s">
        <v>22</v>
      </c>
      <c r="G23" s="10" t="s">
        <v>22</v>
      </c>
      <c r="H23" s="10" t="s">
        <v>22</v>
      </c>
      <c r="I23" s="10" t="s">
        <v>22</v>
      </c>
      <c r="J23" s="10" t="s">
        <v>22</v>
      </c>
      <c r="K23" s="10" t="s">
        <v>22</v>
      </c>
      <c r="L23" s="10" t="s">
        <v>22</v>
      </c>
      <c r="M23" s="10" t="s">
        <v>22</v>
      </c>
      <c r="N23" s="10" t="s">
        <v>22</v>
      </c>
      <c r="O23" s="10" t="s">
        <v>22</v>
      </c>
      <c r="P23" s="10" t="s">
        <v>22</v>
      </c>
      <c r="Q23" s="10" t="s">
        <v>22</v>
      </c>
      <c r="R23" s="10" t="s">
        <v>22</v>
      </c>
      <c r="S23" s="10" t="s">
        <v>22</v>
      </c>
      <c r="T23" s="10">
        <v>2016</v>
      </c>
      <c r="U23" s="10">
        <v>2016</v>
      </c>
      <c r="V23" s="8">
        <v>3</v>
      </c>
    </row>
    <row r="24" spans="1:22" ht="20.25" customHeight="1" thickBot="1" x14ac:dyDescent="0.3">
      <c r="A24" s="3">
        <v>21</v>
      </c>
      <c r="B24" s="10" t="s">
        <v>45</v>
      </c>
      <c r="C24" s="10" t="s">
        <v>22</v>
      </c>
      <c r="D24" s="10" t="s">
        <v>22</v>
      </c>
      <c r="E24" s="10" t="s">
        <v>22</v>
      </c>
      <c r="F24" s="10">
        <v>1988</v>
      </c>
      <c r="G24" s="10">
        <v>1988</v>
      </c>
      <c r="H24" s="10" t="s">
        <v>22</v>
      </c>
      <c r="I24" s="10">
        <v>1990</v>
      </c>
      <c r="J24" s="10" t="s">
        <v>22</v>
      </c>
      <c r="K24" s="10">
        <v>1988</v>
      </c>
      <c r="L24" s="10" t="s">
        <v>22</v>
      </c>
      <c r="M24" s="10">
        <v>1999</v>
      </c>
      <c r="N24" s="10" t="s">
        <v>22</v>
      </c>
      <c r="O24" s="10" t="s">
        <v>22</v>
      </c>
      <c r="P24" s="10" t="s">
        <v>22</v>
      </c>
      <c r="Q24" s="10" t="s">
        <v>22</v>
      </c>
      <c r="R24" s="10" t="s">
        <v>22</v>
      </c>
      <c r="S24" s="10">
        <v>1999</v>
      </c>
      <c r="T24" s="10" t="s">
        <v>22</v>
      </c>
      <c r="U24" s="10">
        <v>2001</v>
      </c>
      <c r="V24" s="8">
        <v>7</v>
      </c>
    </row>
    <row r="25" spans="1:22" ht="15.75" thickBot="1" x14ac:dyDescent="0.3">
      <c r="A25" s="5"/>
      <c r="B25" s="5" t="s">
        <v>47</v>
      </c>
      <c r="C25" s="5">
        <f>SUBTOTAL(102,Table2[الاتفاقية رقم 1 لعام 1966])</f>
        <v>9</v>
      </c>
      <c r="D25" s="5">
        <f>SUBTOTAL(102,Table2[الاتفاقية رقم 2 لعام 1967])</f>
        <v>7</v>
      </c>
      <c r="E25" s="5">
        <f>SUBTOTAL(102,Table2[الاتفاقية رقم 3 لعام 1971])</f>
        <v>7</v>
      </c>
      <c r="F25" s="5">
        <f>SUBTOTAL(102,Table2[الاتفاقية رقم 4 لعام 1975])</f>
        <v>8</v>
      </c>
      <c r="G25" s="5">
        <f>SUBTOTAL(102,Table2[الاتفاقية رقم 5 لعام 1976])</f>
        <v>4</v>
      </c>
      <c r="H25" s="5">
        <f>SUBTOTAL(102,Table2[الاتفاقية رقم 6 لعام 1976])</f>
        <v>4</v>
      </c>
      <c r="I25" s="5">
        <f>SUBTOTAL(102,Table2[الاتفاقية رقم 7 لعام 1977])</f>
        <v>9</v>
      </c>
      <c r="J25" s="5">
        <f>SUBTOTAL(102,Table2[الاتفاقية رقم 8 لعام 1977])</f>
        <v>4</v>
      </c>
      <c r="K25" s="5">
        <f>SUBTOTAL(102,Table2[الاتفاقية رقم 9 لعام 1977])</f>
        <v>8</v>
      </c>
      <c r="L25" s="5">
        <f>SUBTOTAL(102,Table2[الاتفاقية رقم 10 لعام 1979])</f>
        <v>2</v>
      </c>
      <c r="M25" s="5">
        <f>SUBTOTAL(102,Table2[الاتفاقية رقم 11 لعام 1979])</f>
        <v>6</v>
      </c>
      <c r="N25" s="5">
        <f>SUBTOTAL(102,Table2[الاتفاقية رقم 12 لعام 1980])</f>
        <v>3</v>
      </c>
      <c r="O25" s="5">
        <f>SUBTOTAL(102,Table2[الاتفاقية رقم 13 لعام 1981])</f>
        <v>9</v>
      </c>
      <c r="P25" s="5">
        <f>SUBTOTAL(102,Table2[الاتفاقية رقم 14 لعام 1981])</f>
        <v>5</v>
      </c>
      <c r="Q25" s="5">
        <f>SUBTOTAL(102,Table2[الاتفاقية رقم 15 لعام 1983])</f>
        <v>5</v>
      </c>
      <c r="R25" s="5">
        <f>SUBTOTAL(102,Table2[الاتفاقية رقم 16 لعام 1983])</f>
        <v>3</v>
      </c>
      <c r="S25" s="5">
        <f>SUBTOTAL(102,Table2[الاتفاقية رقم 17 لعام 1993])</f>
        <v>11</v>
      </c>
      <c r="T25" s="5">
        <f>SUBTOTAL(102,Table2[الاتفاقية رقم 18 لعام 1996])</f>
        <v>9</v>
      </c>
      <c r="U25" s="5">
        <f>SUBTOTAL(102,Table2[الاتفاقية رقم 19 لعام 1998])</f>
        <v>9</v>
      </c>
      <c r="V25" s="5">
        <f>SUBTOTAL(109,Table2[عدد الاتفاقيات التي صدقت عليها الدول])</f>
        <v>127</v>
      </c>
    </row>
    <row r="27" spans="1:22" ht="23.25" customHeight="1" x14ac:dyDescent="0.25">
      <c r="B27" s="18" t="s">
        <v>73</v>
      </c>
      <c r="C27" s="17" t="s">
        <v>72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</row>
    <row r="28" spans="1:22" ht="23.25" customHeight="1" x14ac:dyDescent="0.25">
      <c r="C28" s="17" t="s">
        <v>49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</row>
    <row r="29" spans="1:22" ht="23.25" customHeight="1" x14ac:dyDescent="0.25">
      <c r="C29" s="17" t="s">
        <v>50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</sheetData>
  <mergeCells count="4">
    <mergeCell ref="C28:Q28"/>
    <mergeCell ref="C29:Q29"/>
    <mergeCell ref="C27:Q27"/>
    <mergeCell ref="A2:V2"/>
  </mergeCells>
  <pageMargins left="0.25" right="0.25" top="0.75" bottom="0.75" header="0.3" footer="0.3"/>
  <pageSetup paperSize="9" scale="67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2CDB8C-4D91-4D81-917C-3DE492248FA0}">
  <dimension ref="A1:A23"/>
  <sheetViews>
    <sheetView rightToLeft="1" workbookViewId="0">
      <selection activeCell="A21" sqref="A21"/>
    </sheetView>
  </sheetViews>
  <sheetFormatPr defaultRowHeight="14.25" x14ac:dyDescent="0.2"/>
  <cols>
    <col min="1" max="1" width="162.7109375" style="7" customWidth="1"/>
    <col min="2" max="16384" width="9.140625" style="7"/>
  </cols>
  <sheetData>
    <row r="1" spans="1:1" ht="36" customHeight="1" x14ac:dyDescent="0.2">
      <c r="A1" s="16" t="s">
        <v>52</v>
      </c>
    </row>
    <row r="2" spans="1:1" ht="18" x14ac:dyDescent="0.2">
      <c r="A2" s="12"/>
    </row>
    <row r="3" spans="1:1" ht="15.75" x14ac:dyDescent="0.2">
      <c r="A3" s="14" t="s">
        <v>53</v>
      </c>
    </row>
    <row r="4" spans="1:1" ht="15.75" x14ac:dyDescent="0.2">
      <c r="A4" s="14" t="s">
        <v>54</v>
      </c>
    </row>
    <row r="5" spans="1:1" ht="15.75" x14ac:dyDescent="0.2">
      <c r="A5" s="14" t="s">
        <v>55</v>
      </c>
    </row>
    <row r="6" spans="1:1" ht="15.75" x14ac:dyDescent="0.2">
      <c r="A6" s="14" t="s">
        <v>56</v>
      </c>
    </row>
    <row r="7" spans="1:1" ht="15.75" x14ac:dyDescent="0.2">
      <c r="A7" s="14" t="s">
        <v>57</v>
      </c>
    </row>
    <row r="8" spans="1:1" ht="15.75" x14ac:dyDescent="0.2">
      <c r="A8" s="14" t="s">
        <v>58</v>
      </c>
    </row>
    <row r="9" spans="1:1" ht="15.75" x14ac:dyDescent="0.2">
      <c r="A9" s="14" t="s">
        <v>64</v>
      </c>
    </row>
    <row r="10" spans="1:1" ht="15.75" x14ac:dyDescent="0.2">
      <c r="A10" s="14" t="s">
        <v>59</v>
      </c>
    </row>
    <row r="11" spans="1:1" ht="15.75" x14ac:dyDescent="0.2">
      <c r="A11" s="14" t="s">
        <v>65</v>
      </c>
    </row>
    <row r="12" spans="1:1" ht="15.75" x14ac:dyDescent="0.2">
      <c r="A12" s="14" t="s">
        <v>66</v>
      </c>
    </row>
    <row r="13" spans="1:1" ht="15.75" x14ac:dyDescent="0.2">
      <c r="A13" s="14" t="s">
        <v>60</v>
      </c>
    </row>
    <row r="14" spans="1:1" ht="15.75" x14ac:dyDescent="0.2">
      <c r="A14" s="14" t="s">
        <v>67</v>
      </c>
    </row>
    <row r="15" spans="1:1" ht="15.75" x14ac:dyDescent="0.2">
      <c r="A15" s="14" t="s">
        <v>68</v>
      </c>
    </row>
    <row r="16" spans="1:1" ht="15.75" x14ac:dyDescent="0.2">
      <c r="A16" s="14" t="s">
        <v>61</v>
      </c>
    </row>
    <row r="17" spans="1:1" ht="15.75" x14ac:dyDescent="0.2">
      <c r="A17" s="14" t="s">
        <v>62</v>
      </c>
    </row>
    <row r="18" spans="1:1" ht="15.75" x14ac:dyDescent="0.2">
      <c r="A18" s="14" t="s">
        <v>69</v>
      </c>
    </row>
    <row r="19" spans="1:1" ht="15.75" x14ac:dyDescent="0.2">
      <c r="A19" s="14" t="s">
        <v>70</v>
      </c>
    </row>
    <row r="20" spans="1:1" ht="15.75" x14ac:dyDescent="0.2">
      <c r="A20" s="14" t="s">
        <v>63</v>
      </c>
    </row>
    <row r="21" spans="1:1" ht="15.75" x14ac:dyDescent="0.2">
      <c r="A21" s="14" t="s">
        <v>71</v>
      </c>
    </row>
    <row r="22" spans="1:1" x14ac:dyDescent="0.2">
      <c r="A22" s="13"/>
    </row>
    <row r="23" spans="1:1" ht="18" x14ac:dyDescent="0.2">
      <c r="A23" s="15" t="s">
        <v>51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جدول التصديقات</vt:lpstr>
      <vt:lpstr>قائمة اتفاقيات العمل العربية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IT</cp:lastModifiedBy>
  <cp:lastPrinted>2019-12-19T11:04:10Z</cp:lastPrinted>
  <dcterms:created xsi:type="dcterms:W3CDTF">2015-06-05T18:17:20Z</dcterms:created>
  <dcterms:modified xsi:type="dcterms:W3CDTF">2019-12-19T11:11:22Z</dcterms:modified>
</cp:coreProperties>
</file>